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成绩公示" sheetId="1" r:id="rId1"/>
  </sheets>
  <definedNames>
    <definedName name="_xlnm._FilterDatabase" localSheetId="0" hidden="1">成绩公示!$A$2:$I$76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<sst xmlns="http://schemas.openxmlformats.org/spreadsheetml/2006/main" count="340" uniqueCount="163">
  <si>
    <t>贵州民族大学物理与机电工程学院2025年硕士研究生复试成绩公示（机械调剂）</t>
  </si>
  <si>
    <t>序号</t>
  </si>
  <si>
    <t>考生编号</t>
  </si>
  <si>
    <t>姓名</t>
  </si>
  <si>
    <t>复试专业</t>
  </si>
  <si>
    <t>初试成绩</t>
  </si>
  <si>
    <t>复试成绩</t>
  </si>
  <si>
    <t>思想品德考核</t>
  </si>
  <si>
    <t>总成绩</t>
  </si>
  <si>
    <t>备注</t>
  </si>
  <si>
    <t>106575520413255</t>
  </si>
  <si>
    <t>余汉斌</t>
  </si>
  <si>
    <t>机械</t>
  </si>
  <si>
    <t>合格</t>
  </si>
  <si>
    <t>102525210009584</t>
  </si>
  <si>
    <t>彭佳慧</t>
  </si>
  <si>
    <t>106575520105547</t>
  </si>
  <si>
    <t>汪全友</t>
  </si>
  <si>
    <t>107025132224297</t>
  </si>
  <si>
    <t>梁文杰</t>
  </si>
  <si>
    <t>106575520413273</t>
  </si>
  <si>
    <t>周小海</t>
  </si>
  <si>
    <t>118455001001623</t>
  </si>
  <si>
    <t>蒋圳</t>
  </si>
  <si>
    <t>114635210100299</t>
  </si>
  <si>
    <t>王越</t>
  </si>
  <si>
    <t>107105511412863</t>
  </si>
  <si>
    <t>涂斯源</t>
  </si>
  <si>
    <t>106575520210743</t>
  </si>
  <si>
    <t>高琛</t>
  </si>
  <si>
    <t>103375210002235</t>
  </si>
  <si>
    <t>孔德文</t>
  </si>
  <si>
    <t>107025141664527</t>
  </si>
  <si>
    <t>武智宇</t>
  </si>
  <si>
    <t>105045107907809</t>
  </si>
  <si>
    <t>熊哲喆</t>
  </si>
  <si>
    <t>104635410051167</t>
  </si>
  <si>
    <t>申晓奕</t>
  </si>
  <si>
    <t>102135000006698</t>
  </si>
  <si>
    <t>胡博兮</t>
  </si>
  <si>
    <t>106575520816591</t>
  </si>
  <si>
    <t>陈寿元</t>
  </si>
  <si>
    <t>102525210005413</t>
  </si>
  <si>
    <t>杨超琦</t>
  </si>
  <si>
    <t>106575370122124</t>
  </si>
  <si>
    <t>朱柴东</t>
  </si>
  <si>
    <t>106175221012615</t>
  </si>
  <si>
    <t>吴俊杰</t>
  </si>
  <si>
    <t>107105214406844</t>
  </si>
  <si>
    <t>唐缵辉</t>
  </si>
  <si>
    <t>106175221012563</t>
  </si>
  <si>
    <t>周海龙</t>
  </si>
  <si>
    <t>106105085500237</t>
  </si>
  <si>
    <t>张宇航</t>
  </si>
  <si>
    <t>101075022020501</t>
  </si>
  <si>
    <t>应宇鹏</t>
  </si>
  <si>
    <t>106575520816594</t>
  </si>
  <si>
    <t>杨正华</t>
  </si>
  <si>
    <t>103615210005552</t>
  </si>
  <si>
    <t>张煜</t>
  </si>
  <si>
    <t>102145418005001</t>
  </si>
  <si>
    <t>杨续</t>
  </si>
  <si>
    <t>104635410051360</t>
  </si>
  <si>
    <t>王忠豪</t>
  </si>
  <si>
    <t>103375210002976</t>
  </si>
  <si>
    <t>毛艺帅</t>
  </si>
  <si>
    <t>106575520413269</t>
  </si>
  <si>
    <t>范富贵</t>
  </si>
  <si>
    <t>102145370203679</t>
  </si>
  <si>
    <t>程涛</t>
  </si>
  <si>
    <t>118455001001370</t>
  </si>
  <si>
    <t>邓昱昊</t>
  </si>
  <si>
    <t>114585210001170</t>
  </si>
  <si>
    <t>张美钰</t>
  </si>
  <si>
    <t>102915210706183</t>
  </si>
  <si>
    <t>彭龙龙</t>
  </si>
  <si>
    <t>100695124410184</t>
  </si>
  <si>
    <t>秦明清</t>
  </si>
  <si>
    <t>106575210419616</t>
  </si>
  <si>
    <t>王祥</t>
  </si>
  <si>
    <t>103455210010338</t>
  </si>
  <si>
    <t>祝凯</t>
  </si>
  <si>
    <t>101435370601611</t>
  </si>
  <si>
    <t>孙兆龙</t>
  </si>
  <si>
    <t>107085370702901</t>
  </si>
  <si>
    <t>张峰勇</t>
  </si>
  <si>
    <t>106575521217794</t>
  </si>
  <si>
    <t>赵凯</t>
  </si>
  <si>
    <t>107025161051250</t>
  </si>
  <si>
    <t>李加鑫</t>
  </si>
  <si>
    <t>102915210604797</t>
  </si>
  <si>
    <t>许东</t>
  </si>
  <si>
    <t>106575413923175</t>
  </si>
  <si>
    <t>孙栩睿</t>
  </si>
  <si>
    <t>面试缺考</t>
  </si>
  <si>
    <t>106575520816586</t>
  </si>
  <si>
    <t>向兆伟</t>
  </si>
  <si>
    <t>106575370222234</t>
  </si>
  <si>
    <t>郑坤</t>
  </si>
  <si>
    <t>_</t>
  </si>
  <si>
    <t>缺考</t>
  </si>
  <si>
    <t>106575370922532</t>
  </si>
  <si>
    <t>朱恩果</t>
  </si>
  <si>
    <t>106575370922533</t>
  </si>
  <si>
    <t>宋立</t>
  </si>
  <si>
    <t>101425231004325</t>
  </si>
  <si>
    <t>马超</t>
  </si>
  <si>
    <t>106575530326275</t>
  </si>
  <si>
    <t>侯应坤</t>
  </si>
  <si>
    <t>106575521101975</t>
  </si>
  <si>
    <t>漆海</t>
  </si>
  <si>
    <t>107035616006259</t>
  </si>
  <si>
    <t>陈其鑫</t>
  </si>
  <si>
    <t>104965085501151</t>
  </si>
  <si>
    <t>孙鑫焱</t>
  </si>
  <si>
    <t>104885423507302</t>
  </si>
  <si>
    <t>邹凯利</t>
  </si>
  <si>
    <t>106575351221752</t>
  </si>
  <si>
    <t>丁超</t>
  </si>
  <si>
    <t>103615210002815</t>
  </si>
  <si>
    <t>吴旺牛</t>
  </si>
  <si>
    <t>118455001001550</t>
  </si>
  <si>
    <t>段文涛</t>
  </si>
  <si>
    <t>104265000006026</t>
  </si>
  <si>
    <t>张宏非</t>
  </si>
  <si>
    <t>107025141154235</t>
  </si>
  <si>
    <t>史愉微</t>
  </si>
  <si>
    <t>105305432307854</t>
  </si>
  <si>
    <t>张恩鹏</t>
  </si>
  <si>
    <t>103615210003747</t>
  </si>
  <si>
    <t>王磊</t>
  </si>
  <si>
    <t>104085085500010</t>
  </si>
  <si>
    <t>吕铖克</t>
  </si>
  <si>
    <t>114635210100223</t>
  </si>
  <si>
    <t>王润芯</t>
  </si>
  <si>
    <t>105305431707723</t>
  </si>
  <si>
    <t>胡清泉</t>
  </si>
  <si>
    <t>107025141664560</t>
  </si>
  <si>
    <t>宋继辉</t>
  </si>
  <si>
    <t>105375430701992</t>
  </si>
  <si>
    <t>周馨洋</t>
  </si>
  <si>
    <t>107105410910089</t>
  </si>
  <si>
    <t>冯柏林</t>
  </si>
  <si>
    <t>101525004000190</t>
  </si>
  <si>
    <t>张光旭</t>
  </si>
  <si>
    <t>102895210301797</t>
  </si>
  <si>
    <t>文定舟</t>
  </si>
  <si>
    <t>101525004000202</t>
  </si>
  <si>
    <t>张毅</t>
  </si>
  <si>
    <t>106575432424130</t>
  </si>
  <si>
    <t>李晶</t>
  </si>
  <si>
    <t>101425211803323</t>
  </si>
  <si>
    <t>李瑞彬</t>
  </si>
  <si>
    <t>103515330200892</t>
  </si>
  <si>
    <t>张艺凡</t>
  </si>
  <si>
    <t>106575520210761</t>
  </si>
  <si>
    <t>袁着迪</t>
  </si>
  <si>
    <t>100105111000544</t>
  </si>
  <si>
    <t>贺宇庆</t>
  </si>
  <si>
    <t>115355130400943</t>
  </si>
  <si>
    <t>王鹏</t>
  </si>
  <si>
    <t>107025161124240</t>
  </si>
  <si>
    <t>董龙帅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</si>
</sst>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O79" sqref="O79"/>
    </sheetView>
  </sheetViews>
  <sheetFormatPr defaultColWidth="9" defaultRowHeight="13.5"/>
  <cols>
    <col min="1" max="1" width="6.10833333333333" customWidth="1"/>
    <col min="2" max="2" width="18.775" customWidth="1"/>
    <col min="3" max="4" width="12.6666666666667" customWidth="1"/>
    <col min="5" max="5" width="12.2166666666667" customWidth="1"/>
    <col min="6" max="6" width="11.3333333333333" customWidth="1"/>
    <col min="7" max="7" width="16.1083333333333" customWidth="1"/>
    <col min="8" max="8" width="11.2166666666667" style="3" customWidth="1"/>
    <col min="9" max="9" width="9.88333333333333" customWidth="1"/>
    <col min="11" max="11" width="9" hidden="1" customWidth="1"/>
  </cols>
  <sheetData>
    <row r="1" ht="30.75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ht="25.5" customHeight="1" spans="1:11">
      <c r="A3" s="8">
        <v>1</v>
      </c>
      <c r="B3" s="9" t="s">
        <v>10</v>
      </c>
      <c r="C3" s="10" t="s">
        <v>11</v>
      </c>
      <c r="D3" s="6" t="s">
        <v>12</v>
      </c>
      <c r="E3" s="9">
        <v>291</v>
      </c>
      <c r="F3" s="9">
        <v>263.2</v>
      </c>
      <c r="G3" s="11" t="s">
        <v>13</v>
      </c>
      <c r="H3" s="12">
        <f>ROUND(E3/5*0.6+F3/3*0.4,2)</f>
        <v>70.01</v>
      </c>
      <c r="I3" s="6"/>
      <c r="K3" s="13">
        <v>19</v>
      </c>
    </row>
    <row r="4" s="1" customFormat="1" ht="25.95" customHeight="1" spans="1:11">
      <c r="A4" s="8">
        <v>2</v>
      </c>
      <c r="B4" s="9" t="s">
        <v>14</v>
      </c>
      <c r="C4" s="10" t="s">
        <v>15</v>
      </c>
      <c r="D4" s="6" t="s">
        <v>12</v>
      </c>
      <c r="E4" s="9">
        <v>286</v>
      </c>
      <c r="F4" s="9">
        <v>248.8</v>
      </c>
      <c r="G4" s="11" t="s">
        <v>13</v>
      </c>
      <c r="H4" s="12">
        <f>ROUND(E4/5*0.6+F4/3*0.4,2)</f>
        <v>67.49</v>
      </c>
      <c r="I4" s="6"/>
      <c r="K4" s="13">
        <v>28</v>
      </c>
    </row>
    <row r="5" s="1" customFormat="1" ht="25.95" customHeight="1" spans="1:11">
      <c r="A5" s="8">
        <v>3</v>
      </c>
      <c r="B5" s="9" t="s">
        <v>16</v>
      </c>
      <c r="C5" s="10" t="s">
        <v>17</v>
      </c>
      <c r="D5" s="6" t="s">
        <v>12</v>
      </c>
      <c r="E5" s="9">
        <v>297</v>
      </c>
      <c r="F5" s="9">
        <v>236.2</v>
      </c>
      <c r="G5" s="11" t="s">
        <v>13</v>
      </c>
      <c r="H5" s="12">
        <f>ROUND(E5/5*0.6+F5/3*0.4,2)</f>
        <v>67.13</v>
      </c>
      <c r="I5" s="6"/>
      <c r="K5" s="13">
        <v>14</v>
      </c>
    </row>
    <row r="6" s="1" customFormat="1" ht="25.95" customHeight="1" spans="1:11">
      <c r="A6" s="8">
        <v>4</v>
      </c>
      <c r="B6" s="9" t="s">
        <v>18</v>
      </c>
      <c r="C6" s="10" t="s">
        <v>19</v>
      </c>
      <c r="D6" s="6" t="s">
        <v>12</v>
      </c>
      <c r="E6" s="9">
        <v>282</v>
      </c>
      <c r="F6" s="9">
        <v>247.4</v>
      </c>
      <c r="G6" s="11" t="s">
        <v>13</v>
      </c>
      <c r="H6" s="12">
        <f>ROUND(E6/5*0.6+F6/3*0.4,2)</f>
        <v>66.83</v>
      </c>
      <c r="I6" s="6"/>
      <c r="K6" s="13">
        <v>23</v>
      </c>
    </row>
    <row r="7" s="1" customFormat="1" ht="25.95" customHeight="1" spans="1:11">
      <c r="A7" s="8">
        <v>5</v>
      </c>
      <c r="B7" s="9" t="s">
        <v>20</v>
      </c>
      <c r="C7" s="10" t="s">
        <v>21</v>
      </c>
      <c r="D7" s="6" t="s">
        <v>12</v>
      </c>
      <c r="E7" s="9">
        <v>287</v>
      </c>
      <c r="F7" s="9">
        <v>242.6</v>
      </c>
      <c r="G7" s="11" t="s">
        <v>13</v>
      </c>
      <c r="H7" s="12">
        <f>ROUND(E7/5*0.6+F7/3*0.4,2)</f>
        <v>66.79</v>
      </c>
      <c r="I7" s="6"/>
      <c r="K7" s="13">
        <v>33</v>
      </c>
    </row>
    <row r="8" s="1" customFormat="1" ht="25.95" customHeight="1" spans="1:11">
      <c r="A8" s="8">
        <v>6</v>
      </c>
      <c r="B8" s="9" t="s">
        <v>22</v>
      </c>
      <c r="C8" s="10" t="s">
        <v>23</v>
      </c>
      <c r="D8" s="6" t="s">
        <v>12</v>
      </c>
      <c r="E8" s="9">
        <v>275</v>
      </c>
      <c r="F8" s="9">
        <v>253.2</v>
      </c>
      <c r="G8" s="11" t="s">
        <v>13</v>
      </c>
      <c r="H8" s="12">
        <f>ROUND(E8/5*0.6+F8/3*0.4,2)</f>
        <v>66.76</v>
      </c>
      <c r="I8" s="6"/>
      <c r="K8" s="13">
        <v>50</v>
      </c>
    </row>
    <row r="9" s="2" customFormat="1" ht="25.95" customHeight="1" spans="1:11">
      <c r="A9" s="8">
        <v>7</v>
      </c>
      <c r="B9" s="9" t="s">
        <v>24</v>
      </c>
      <c r="C9" s="10" t="s">
        <v>25</v>
      </c>
      <c r="D9" s="6" t="s">
        <v>12</v>
      </c>
      <c r="E9" s="9">
        <v>298</v>
      </c>
      <c r="F9" s="9">
        <v>231</v>
      </c>
      <c r="G9" s="11" t="s">
        <v>13</v>
      </c>
      <c r="H9" s="12">
        <f>ROUND(E9/5*0.6+F9/3*0.4,2)</f>
        <v>66.56</v>
      </c>
      <c r="I9" s="6"/>
      <c r="K9" s="13">
        <v>13</v>
      </c>
    </row>
    <row r="10" s="2" customFormat="1" ht="25.95" customHeight="1" spans="1:11">
      <c r="A10" s="8">
        <v>8</v>
      </c>
      <c r="B10" s="9" t="s">
        <v>26</v>
      </c>
      <c r="C10" s="10" t="s">
        <v>27</v>
      </c>
      <c r="D10" s="6" t="s">
        <v>12</v>
      </c>
      <c r="E10" s="9">
        <v>295</v>
      </c>
      <c r="F10" s="9">
        <v>232.2</v>
      </c>
      <c r="G10" s="11" t="s">
        <v>13</v>
      </c>
      <c r="H10" s="12">
        <f>ROUND(E10/5*0.6+F10/3*0.4,2)</f>
        <v>66.36</v>
      </c>
      <c r="I10" s="6"/>
      <c r="K10" s="13">
        <v>15</v>
      </c>
    </row>
    <row r="11" s="2" customFormat="1" ht="25.95" customHeight="1" spans="1:11">
      <c r="A11" s="8">
        <v>9</v>
      </c>
      <c r="B11" s="9" t="s">
        <v>28</v>
      </c>
      <c r="C11" s="10" t="s">
        <v>29</v>
      </c>
      <c r="D11" s="6" t="s">
        <v>12</v>
      </c>
      <c r="E11" s="9">
        <v>275</v>
      </c>
      <c r="F11" s="9">
        <v>249.2</v>
      </c>
      <c r="G11" s="11" t="s">
        <v>13</v>
      </c>
      <c r="H11" s="12">
        <f>ROUND(E11/5*0.6+F11/3*0.4,2)</f>
        <v>66.23</v>
      </c>
      <c r="I11" s="6"/>
      <c r="K11" s="13">
        <v>54</v>
      </c>
    </row>
    <row r="12" ht="25.95" customHeight="1" spans="1:11">
      <c r="A12" s="8">
        <v>10</v>
      </c>
      <c r="B12" s="9" t="s">
        <v>30</v>
      </c>
      <c r="C12" s="10" t="s">
        <v>31</v>
      </c>
      <c r="D12" s="6" t="s">
        <v>12</v>
      </c>
      <c r="E12" s="9">
        <v>275</v>
      </c>
      <c r="F12" s="9">
        <v>248.4</v>
      </c>
      <c r="G12" s="11" t="s">
        <v>13</v>
      </c>
      <c r="H12" s="12">
        <f>ROUND(E12/5*0.6+F12/3*0.4,2)</f>
        <v>66.12</v>
      </c>
      <c r="I12" s="6"/>
      <c r="K12" s="13">
        <v>53</v>
      </c>
    </row>
    <row r="13" ht="25.95" customHeight="1" spans="1:11">
      <c r="A13" s="8">
        <v>11</v>
      </c>
      <c r="B13" s="9" t="s">
        <v>32</v>
      </c>
      <c r="C13" s="10" t="s">
        <v>33</v>
      </c>
      <c r="D13" s="6" t="s">
        <v>12</v>
      </c>
      <c r="E13" s="9">
        <v>304</v>
      </c>
      <c r="F13" s="9">
        <v>220.6</v>
      </c>
      <c r="G13" s="11" t="s">
        <v>13</v>
      </c>
      <c r="H13" s="12">
        <f>ROUND(E13/5*0.6+F13/3*0.4,2)</f>
        <v>65.89</v>
      </c>
      <c r="I13" s="6"/>
      <c r="K13" s="13">
        <v>9</v>
      </c>
    </row>
    <row r="14" ht="25.95" customHeight="1" spans="1:11">
      <c r="A14" s="8">
        <v>12</v>
      </c>
      <c r="B14" s="9" t="s">
        <v>34</v>
      </c>
      <c r="C14" s="10" t="s">
        <v>35</v>
      </c>
      <c r="D14" s="6" t="s">
        <v>12</v>
      </c>
      <c r="E14" s="9">
        <v>288</v>
      </c>
      <c r="F14" s="9">
        <v>231</v>
      </c>
      <c r="G14" s="11" t="s">
        <v>13</v>
      </c>
      <c r="H14" s="12">
        <f>ROUND(E14/5*0.6+F14/3*0.4,2)</f>
        <v>65.36</v>
      </c>
      <c r="I14" s="6"/>
      <c r="K14" s="13">
        <v>21</v>
      </c>
    </row>
    <row r="15" ht="25.95" customHeight="1" spans="1:11">
      <c r="A15" s="8">
        <v>13</v>
      </c>
      <c r="B15" s="9" t="s">
        <v>36</v>
      </c>
      <c r="C15" s="10" t="s">
        <v>37</v>
      </c>
      <c r="D15" s="6" t="s">
        <v>12</v>
      </c>
      <c r="E15" s="9">
        <v>286</v>
      </c>
      <c r="F15" s="9">
        <v>232</v>
      </c>
      <c r="G15" s="11" t="s">
        <v>13</v>
      </c>
      <c r="H15" s="12">
        <f>ROUND(E15/5*0.6+F15/3*0.4,2)</f>
        <v>65.25</v>
      </c>
      <c r="I15" s="6"/>
      <c r="K15" s="13">
        <v>30</v>
      </c>
    </row>
    <row r="16" ht="25.95" customHeight="1" spans="1:11">
      <c r="A16" s="8">
        <v>14</v>
      </c>
      <c r="B16" s="9" t="s">
        <v>38</v>
      </c>
      <c r="C16" s="10" t="s">
        <v>39</v>
      </c>
      <c r="D16" s="6" t="s">
        <v>12</v>
      </c>
      <c r="E16" s="9">
        <v>277</v>
      </c>
      <c r="F16" s="9">
        <v>239</v>
      </c>
      <c r="G16" s="11" t="s">
        <v>13</v>
      </c>
      <c r="H16" s="12">
        <f>ROUND(E16/5*0.6+F16/3*0.4,2)</f>
        <v>65.11</v>
      </c>
      <c r="I16" s="6"/>
      <c r="K16" s="13">
        <v>46</v>
      </c>
    </row>
    <row r="17" ht="25.95" customHeight="1" spans="1:11">
      <c r="A17" s="8">
        <v>15</v>
      </c>
      <c r="B17" s="9" t="s">
        <v>40</v>
      </c>
      <c r="C17" s="10" t="s">
        <v>41</v>
      </c>
      <c r="D17" s="6" t="s">
        <v>12</v>
      </c>
      <c r="E17" s="9">
        <v>301</v>
      </c>
      <c r="F17" s="9">
        <v>216.8</v>
      </c>
      <c r="G17" s="11" t="s">
        <v>13</v>
      </c>
      <c r="H17" s="12">
        <f>ROUND(E17/5*0.6+F17/3*0.4,2)</f>
        <v>65.03</v>
      </c>
      <c r="I17" s="6"/>
      <c r="K17" s="13">
        <v>10</v>
      </c>
    </row>
    <row r="18" ht="25.95" customHeight="1" spans="1:11">
      <c r="A18" s="8">
        <v>16</v>
      </c>
      <c r="B18" s="9" t="s">
        <v>42</v>
      </c>
      <c r="C18" s="10" t="s">
        <v>43</v>
      </c>
      <c r="D18" s="6" t="s">
        <v>12</v>
      </c>
      <c r="E18" s="9">
        <v>286</v>
      </c>
      <c r="F18" s="9">
        <v>228.2</v>
      </c>
      <c r="G18" s="11" t="s">
        <v>13</v>
      </c>
      <c r="H18" s="12">
        <f>ROUND(E18/5*0.6+F18/3*0.4,2)</f>
        <v>64.75</v>
      </c>
      <c r="I18" s="6"/>
      <c r="K18" s="13">
        <v>29</v>
      </c>
    </row>
    <row r="19" ht="25.95" customHeight="1" spans="1:11">
      <c r="A19" s="8">
        <v>17</v>
      </c>
      <c r="B19" s="9" t="s">
        <v>44</v>
      </c>
      <c r="C19" s="10" t="s">
        <v>45</v>
      </c>
      <c r="D19" s="6" t="s">
        <v>12</v>
      </c>
      <c r="E19" s="9">
        <v>286</v>
      </c>
      <c r="F19" s="9">
        <v>227.6</v>
      </c>
      <c r="G19" s="11" t="s">
        <v>13</v>
      </c>
      <c r="H19" s="12">
        <f>ROUND(E19/5*0.6+F19/3*0.4,2)</f>
        <v>64.67</v>
      </c>
      <c r="I19" s="6"/>
      <c r="K19" s="13">
        <v>26</v>
      </c>
    </row>
    <row r="20" ht="25.95" customHeight="1" spans="1:11">
      <c r="A20" s="8">
        <v>18</v>
      </c>
      <c r="B20" s="9" t="s">
        <v>46</v>
      </c>
      <c r="C20" s="10" t="s">
        <v>47</v>
      </c>
      <c r="D20" s="6" t="s">
        <v>12</v>
      </c>
      <c r="E20" s="9">
        <v>283</v>
      </c>
      <c r="F20" s="9">
        <v>226</v>
      </c>
      <c r="G20" s="11" t="s">
        <v>13</v>
      </c>
      <c r="H20" s="12">
        <f>ROUND(E20/5*0.6+F20/3*0.4,2)</f>
        <v>64.09</v>
      </c>
      <c r="I20" s="6"/>
      <c r="K20" s="13">
        <v>31</v>
      </c>
    </row>
    <row r="21" ht="25.95" customHeight="1" spans="1:11">
      <c r="A21" s="8">
        <v>19</v>
      </c>
      <c r="B21" s="9" t="s">
        <v>48</v>
      </c>
      <c r="C21" s="10" t="s">
        <v>49</v>
      </c>
      <c r="D21" s="6" t="s">
        <v>12</v>
      </c>
      <c r="E21" s="9">
        <v>272</v>
      </c>
      <c r="F21" s="9">
        <v>234.4</v>
      </c>
      <c r="G21" s="11" t="s">
        <v>13</v>
      </c>
      <c r="H21" s="12">
        <f>ROUND(E21/5*0.6+F21/3*0.4,2)</f>
        <v>63.89</v>
      </c>
      <c r="I21" s="6"/>
      <c r="K21" s="13">
        <v>63</v>
      </c>
    </row>
    <row r="22" ht="25.95" customHeight="1" spans="1:11">
      <c r="A22" s="8">
        <v>20</v>
      </c>
      <c r="B22" s="9" t="s">
        <v>50</v>
      </c>
      <c r="C22" s="10" t="s">
        <v>51</v>
      </c>
      <c r="D22" s="6" t="s">
        <v>12</v>
      </c>
      <c r="E22" s="9">
        <v>277</v>
      </c>
      <c r="F22" s="9">
        <v>227.4</v>
      </c>
      <c r="G22" s="11" t="s">
        <v>13</v>
      </c>
      <c r="H22" s="12">
        <f>ROUND(E22/5*0.6+F22/3*0.4,2)</f>
        <v>63.56</v>
      </c>
      <c r="I22" s="6"/>
      <c r="K22" s="13">
        <v>43</v>
      </c>
    </row>
    <row r="23" ht="25.95" customHeight="1" spans="1:11">
      <c r="A23" s="8">
        <v>21</v>
      </c>
      <c r="B23" s="9" t="s">
        <v>52</v>
      </c>
      <c r="C23" s="10" t="s">
        <v>53</v>
      </c>
      <c r="D23" s="6" t="s">
        <v>12</v>
      </c>
      <c r="E23" s="9">
        <v>275</v>
      </c>
      <c r="F23" s="9">
        <v>227.4</v>
      </c>
      <c r="G23" s="11" t="s">
        <v>13</v>
      </c>
      <c r="H23" s="12">
        <f>ROUND(E23/5*0.6+F23/3*0.4,2)</f>
        <v>63.32</v>
      </c>
      <c r="I23" s="6"/>
      <c r="K23" s="13">
        <v>52</v>
      </c>
    </row>
    <row r="24" ht="25.95" customHeight="1" spans="1:11">
      <c r="A24" s="8">
        <v>22</v>
      </c>
      <c r="B24" s="9" t="s">
        <v>54</v>
      </c>
      <c r="C24" s="10" t="s">
        <v>55</v>
      </c>
      <c r="D24" s="6" t="s">
        <v>12</v>
      </c>
      <c r="E24" s="9">
        <v>290</v>
      </c>
      <c r="F24" s="9">
        <v>213.8</v>
      </c>
      <c r="G24" s="11" t="s">
        <v>13</v>
      </c>
      <c r="H24" s="12">
        <f>ROUND(E24/5*0.6+F24/3*0.4,2)</f>
        <v>63.31</v>
      </c>
      <c r="I24" s="6"/>
      <c r="K24" s="13">
        <v>20</v>
      </c>
    </row>
    <row r="25" ht="25.95" customHeight="1" spans="1:11">
      <c r="A25" s="8">
        <v>23</v>
      </c>
      <c r="B25" s="9" t="s">
        <v>56</v>
      </c>
      <c r="C25" s="10" t="s">
        <v>57</v>
      </c>
      <c r="D25" s="6" t="s">
        <v>12</v>
      </c>
      <c r="E25" s="9">
        <v>288</v>
      </c>
      <c r="F25" s="9">
        <v>214</v>
      </c>
      <c r="G25" s="11" t="s">
        <v>13</v>
      </c>
      <c r="H25" s="12">
        <f>ROUND(E25/5*0.6+F25/3*0.4,2)</f>
        <v>63.09</v>
      </c>
      <c r="I25" s="6"/>
      <c r="K25" s="13">
        <v>22</v>
      </c>
    </row>
    <row r="26" ht="25.95" customHeight="1" spans="1:11">
      <c r="A26" s="8">
        <v>24</v>
      </c>
      <c r="B26" s="9" t="s">
        <v>58</v>
      </c>
      <c r="C26" s="10" t="s">
        <v>59</v>
      </c>
      <c r="D26" s="6" t="s">
        <v>12</v>
      </c>
      <c r="E26" s="9">
        <v>270</v>
      </c>
      <c r="F26" s="9">
        <v>229</v>
      </c>
      <c r="G26" s="11" t="s">
        <v>13</v>
      </c>
      <c r="H26" s="12">
        <f>ROUND(E26/5*0.6+F26/3*0.4,2)</f>
        <v>62.93</v>
      </c>
      <c r="I26" s="6"/>
      <c r="K26" s="13">
        <v>71</v>
      </c>
    </row>
    <row r="27" ht="25.95" customHeight="1" spans="1:11">
      <c r="A27" s="8">
        <v>25</v>
      </c>
      <c r="B27" s="9" t="s">
        <v>60</v>
      </c>
      <c r="C27" s="10" t="s">
        <v>61</v>
      </c>
      <c r="D27" s="6" t="s">
        <v>12</v>
      </c>
      <c r="E27" s="9">
        <v>273</v>
      </c>
      <c r="F27" s="9">
        <v>225.8</v>
      </c>
      <c r="G27" s="11" t="s">
        <v>13</v>
      </c>
      <c r="H27" s="12">
        <f>ROUND(E27/5*0.6+F27/3*0.4,2)</f>
        <v>62.87</v>
      </c>
      <c r="I27" s="6"/>
      <c r="K27" s="13">
        <v>60</v>
      </c>
    </row>
    <row r="28" ht="25.95" customHeight="1" spans="1:11">
      <c r="A28" s="8">
        <v>26</v>
      </c>
      <c r="B28" s="9" t="s">
        <v>62</v>
      </c>
      <c r="C28" s="10" t="s">
        <v>63</v>
      </c>
      <c r="D28" s="6" t="s">
        <v>12</v>
      </c>
      <c r="E28" s="9">
        <v>313</v>
      </c>
      <c r="F28" s="9">
        <v>188.8</v>
      </c>
      <c r="G28" s="11" t="s">
        <v>13</v>
      </c>
      <c r="H28" s="12">
        <f>ROUND(E28/5*0.6+F28/3*0.4,2)</f>
        <v>62.73</v>
      </c>
      <c r="I28" s="6"/>
      <c r="K28" s="13">
        <v>4</v>
      </c>
    </row>
    <row r="29" ht="25.95" customHeight="1" spans="1:11">
      <c r="A29" s="8">
        <v>27</v>
      </c>
      <c r="B29" s="9" t="s">
        <v>64</v>
      </c>
      <c r="C29" s="10" t="s">
        <v>65</v>
      </c>
      <c r="D29" s="6" t="s">
        <v>12</v>
      </c>
      <c r="E29" s="9">
        <v>281</v>
      </c>
      <c r="F29" s="9">
        <v>216</v>
      </c>
      <c r="G29" s="11" t="s">
        <v>13</v>
      </c>
      <c r="H29" s="12">
        <f>ROUND(E29/5*0.6+F29/3*0.4,2)</f>
        <v>62.52</v>
      </c>
      <c r="I29" s="6"/>
      <c r="K29" s="13">
        <v>35</v>
      </c>
    </row>
    <row r="30" ht="25.95" customHeight="1" spans="1:11">
      <c r="A30" s="8">
        <v>28</v>
      </c>
      <c r="B30" s="9" t="s">
        <v>66</v>
      </c>
      <c r="C30" s="10" t="s">
        <v>67</v>
      </c>
      <c r="D30" s="6" t="s">
        <v>12</v>
      </c>
      <c r="E30" s="9">
        <v>278</v>
      </c>
      <c r="F30" s="9">
        <v>215.6</v>
      </c>
      <c r="G30" s="11" t="s">
        <v>13</v>
      </c>
      <c r="H30" s="12">
        <f>ROUND(E30/5*0.6+F30/3*0.4,2)</f>
        <v>62.11</v>
      </c>
      <c r="I30" s="6"/>
      <c r="K30" s="13">
        <v>41</v>
      </c>
    </row>
    <row r="31" ht="25.95" customHeight="1" spans="1:11">
      <c r="A31" s="8">
        <v>29</v>
      </c>
      <c r="B31" s="9" t="s">
        <v>68</v>
      </c>
      <c r="C31" s="10" t="s">
        <v>69</v>
      </c>
      <c r="D31" s="6" t="s">
        <v>12</v>
      </c>
      <c r="E31" s="9">
        <v>292</v>
      </c>
      <c r="F31" s="9">
        <v>201</v>
      </c>
      <c r="G31" s="11" t="s">
        <v>13</v>
      </c>
      <c r="H31" s="12">
        <f>ROUND(E31/5*0.6+F31/3*0.4,2)</f>
        <v>61.84</v>
      </c>
      <c r="I31" s="6"/>
      <c r="K31" s="13">
        <v>18</v>
      </c>
    </row>
    <row r="32" ht="25.95" customHeight="1" spans="1:11">
      <c r="A32" s="8">
        <v>30</v>
      </c>
      <c r="B32" s="9" t="s">
        <v>70</v>
      </c>
      <c r="C32" s="10" t="s">
        <v>71</v>
      </c>
      <c r="D32" s="6" t="s">
        <v>12</v>
      </c>
      <c r="E32" s="9">
        <v>274</v>
      </c>
      <c r="F32" s="9">
        <v>211.4</v>
      </c>
      <c r="G32" s="11" t="s">
        <v>13</v>
      </c>
      <c r="H32" s="12">
        <f>ROUND(E32/5*0.6+F32/3*0.4,2)</f>
        <v>61.07</v>
      </c>
      <c r="I32" s="6"/>
      <c r="K32" s="13">
        <v>61</v>
      </c>
    </row>
    <row r="33" ht="25.95" customHeight="1" spans="1:11">
      <c r="A33" s="8">
        <v>31</v>
      </c>
      <c r="B33" s="9" t="s">
        <v>72</v>
      </c>
      <c r="C33" s="10" t="s">
        <v>73</v>
      </c>
      <c r="D33" s="6" t="s">
        <v>12</v>
      </c>
      <c r="E33" s="9">
        <v>272</v>
      </c>
      <c r="F33" s="9">
        <v>213.2</v>
      </c>
      <c r="G33" s="11" t="s">
        <v>13</v>
      </c>
      <c r="H33" s="12">
        <f>ROUND(E33/5*0.6+F33/3*0.4,2)</f>
        <v>61.07</v>
      </c>
      <c r="I33" s="6"/>
      <c r="K33" s="13">
        <v>56</v>
      </c>
    </row>
    <row r="34" ht="25.95" customHeight="1" spans="1:11">
      <c r="A34" s="8">
        <v>32</v>
      </c>
      <c r="B34" s="9" t="s">
        <v>74</v>
      </c>
      <c r="C34" s="10" t="s">
        <v>75</v>
      </c>
      <c r="D34" s="6" t="s">
        <v>12</v>
      </c>
      <c r="E34" s="9">
        <v>277</v>
      </c>
      <c r="F34" s="9">
        <v>206</v>
      </c>
      <c r="G34" s="11" t="s">
        <v>13</v>
      </c>
      <c r="H34" s="12">
        <f>ROUND(E34/5*0.6+F34/3*0.4,2)</f>
        <v>60.71</v>
      </c>
      <c r="I34" s="6"/>
      <c r="K34" s="13">
        <v>45</v>
      </c>
    </row>
    <row r="35" ht="25.95" customHeight="1" spans="1:11">
      <c r="A35" s="8">
        <v>33</v>
      </c>
      <c r="B35" s="9" t="s">
        <v>76</v>
      </c>
      <c r="C35" s="10" t="s">
        <v>77</v>
      </c>
      <c r="D35" s="6" t="s">
        <v>12</v>
      </c>
      <c r="E35" s="9">
        <v>277</v>
      </c>
      <c r="F35" s="9">
        <v>205.8</v>
      </c>
      <c r="G35" s="11" t="s">
        <v>13</v>
      </c>
      <c r="H35" s="12">
        <f>ROUND(E35/5*0.6+F35/3*0.4,2)</f>
        <v>60.68</v>
      </c>
      <c r="I35" s="6"/>
      <c r="K35" s="13">
        <v>37</v>
      </c>
    </row>
    <row r="36" ht="25.95" customHeight="1" spans="1:11">
      <c r="A36" s="8">
        <v>34</v>
      </c>
      <c r="B36" s="9" t="s">
        <v>78</v>
      </c>
      <c r="C36" s="10" t="s">
        <v>79</v>
      </c>
      <c r="D36" s="6" t="s">
        <v>12</v>
      </c>
      <c r="E36" s="9">
        <v>280</v>
      </c>
      <c r="F36" s="9">
        <v>202.4</v>
      </c>
      <c r="G36" s="11" t="s">
        <v>13</v>
      </c>
      <c r="H36" s="12">
        <f>ROUND(E36/5*0.6+F36/3*0.4,2)</f>
        <v>60.59</v>
      </c>
      <c r="I36" s="6"/>
      <c r="K36" s="13">
        <v>44</v>
      </c>
    </row>
    <row r="37" ht="25.95" customHeight="1" spans="1:11">
      <c r="A37" s="8">
        <v>35</v>
      </c>
      <c r="B37" s="9" t="s">
        <v>80</v>
      </c>
      <c r="C37" s="10" t="s">
        <v>81</v>
      </c>
      <c r="D37" s="6" t="s">
        <v>12</v>
      </c>
      <c r="E37" s="9">
        <v>271</v>
      </c>
      <c r="F37" s="9">
        <v>210</v>
      </c>
      <c r="G37" s="11" t="s">
        <v>13</v>
      </c>
      <c r="H37" s="12">
        <f>ROUND(E37/5*0.6+F37/3*0.4,2)</f>
        <v>60.52</v>
      </c>
      <c r="I37" s="6"/>
      <c r="K37" s="13">
        <v>67</v>
      </c>
    </row>
    <row r="38" ht="25.95" customHeight="1" spans="1:11">
      <c r="A38" s="8">
        <v>36</v>
      </c>
      <c r="B38" s="9" t="s">
        <v>82</v>
      </c>
      <c r="C38" s="10" t="s">
        <v>83</v>
      </c>
      <c r="D38" s="6" t="s">
        <v>12</v>
      </c>
      <c r="E38" s="9">
        <v>280</v>
      </c>
      <c r="F38" s="9">
        <v>198.2</v>
      </c>
      <c r="G38" s="11" t="s">
        <v>13</v>
      </c>
      <c r="H38" s="12">
        <f>ROUND(E38/5*0.6+F38/3*0.4,2)</f>
        <v>60.03</v>
      </c>
      <c r="I38" s="6"/>
      <c r="K38" s="13">
        <v>36</v>
      </c>
    </row>
    <row r="39" ht="25.95" customHeight="1" spans="1:11">
      <c r="A39" s="8">
        <v>37</v>
      </c>
      <c r="B39" s="9" t="s">
        <v>84</v>
      </c>
      <c r="C39" s="10" t="s">
        <v>85</v>
      </c>
      <c r="D39" s="6" t="s">
        <v>12</v>
      </c>
      <c r="E39" s="9">
        <v>278</v>
      </c>
      <c r="F39" s="9">
        <v>199</v>
      </c>
      <c r="G39" s="11" t="s">
        <v>13</v>
      </c>
      <c r="H39" s="12">
        <f>ROUND(E39/5*0.6+F39/3*0.4,2)</f>
        <v>59.89</v>
      </c>
      <c r="I39" s="6"/>
      <c r="K39" s="13">
        <v>42</v>
      </c>
    </row>
    <row r="40" ht="25.95" customHeight="1" spans="1:11">
      <c r="A40" s="8">
        <v>38</v>
      </c>
      <c r="B40" s="9" t="s">
        <v>86</v>
      </c>
      <c r="C40" s="10" t="s">
        <v>87</v>
      </c>
      <c r="D40" s="6" t="s">
        <v>12</v>
      </c>
      <c r="E40" s="9">
        <v>279</v>
      </c>
      <c r="F40" s="9">
        <v>196.4</v>
      </c>
      <c r="G40" s="11" t="s">
        <v>13</v>
      </c>
      <c r="H40" s="12">
        <f>ROUND(E40/5*0.6+F40/3*0.4,2)</f>
        <v>59.67</v>
      </c>
      <c r="I40" s="6"/>
      <c r="K40" s="13">
        <v>39</v>
      </c>
    </row>
    <row r="41" ht="25.95" customHeight="1" spans="1:11">
      <c r="A41" s="8">
        <v>39</v>
      </c>
      <c r="B41" s="9" t="s">
        <v>88</v>
      </c>
      <c r="C41" s="10" t="s">
        <v>89</v>
      </c>
      <c r="D41" s="6" t="s">
        <v>12</v>
      </c>
      <c r="E41" s="9">
        <v>279</v>
      </c>
      <c r="F41" s="9">
        <v>193.2</v>
      </c>
      <c r="G41" s="11" t="s">
        <v>13</v>
      </c>
      <c r="H41" s="12">
        <f>ROUND(E41/5*0.6+F41/3*0.4,2)</f>
        <v>59.24</v>
      </c>
      <c r="I41" s="6"/>
      <c r="K41" s="13">
        <v>40</v>
      </c>
    </row>
    <row r="42" ht="25.95" customHeight="1" spans="1:11">
      <c r="A42" s="8">
        <v>40</v>
      </c>
      <c r="B42" s="9" t="s">
        <v>90</v>
      </c>
      <c r="C42" s="10" t="s">
        <v>91</v>
      </c>
      <c r="D42" s="6" t="s">
        <v>12</v>
      </c>
      <c r="E42" s="9">
        <v>275</v>
      </c>
      <c r="F42" s="9">
        <v>190.4</v>
      </c>
      <c r="G42" s="11" t="s">
        <v>13</v>
      </c>
      <c r="H42" s="12">
        <f>ROUND(E42/5*0.6+F42/3*0.4,2)</f>
        <v>58.39</v>
      </c>
      <c r="I42" s="6"/>
      <c r="K42" s="13">
        <v>51</v>
      </c>
    </row>
    <row r="43" ht="25.95" customHeight="1" spans="1:11">
      <c r="A43" s="8">
        <v>41</v>
      </c>
      <c r="B43" s="9" t="s">
        <v>92</v>
      </c>
      <c r="C43" s="10" t="s">
        <v>93</v>
      </c>
      <c r="D43" s="6" t="s">
        <v>12</v>
      </c>
      <c r="E43" s="9">
        <v>327</v>
      </c>
      <c r="F43" s="9">
        <v>56</v>
      </c>
      <c r="G43" s="11" t="s">
        <v>13</v>
      </c>
      <c r="H43" s="12">
        <f>ROUND(E43/5*0.6+F43/3*0.4,2)</f>
        <v>46.71</v>
      </c>
      <c r="I43" s="6" t="s">
        <v>94</v>
      </c>
      <c r="K43" s="13">
        <v>2</v>
      </c>
    </row>
    <row r="44" ht="25.95" customHeight="1" spans="1:11">
      <c r="A44" s="8">
        <v>42</v>
      </c>
      <c r="B44" s="9" t="s">
        <v>95</v>
      </c>
      <c r="C44" s="10" t="s">
        <v>96</v>
      </c>
      <c r="D44" s="6" t="s">
        <v>12</v>
      </c>
      <c r="E44" s="9">
        <v>339</v>
      </c>
      <c r="F44" s="9">
        <v>29</v>
      </c>
      <c r="G44" s="11" t="s">
        <v>13</v>
      </c>
      <c r="H44" s="12">
        <f>ROUND(E44/5*0.6+F44/3*0.4,2)</f>
        <v>44.55</v>
      </c>
      <c r="I44" s="6" t="s">
        <v>94</v>
      </c>
      <c r="K44" s="13">
        <v>1</v>
      </c>
    </row>
    <row r="45" ht="25.95" customHeight="1" spans="1:11">
      <c r="A45" s="8">
        <v>43</v>
      </c>
      <c r="B45" s="9" t="s">
        <v>97</v>
      </c>
      <c r="C45" s="10" t="s">
        <v>98</v>
      </c>
      <c r="D45" s="6" t="s">
        <v>12</v>
      </c>
      <c r="E45" s="9">
        <v>326</v>
      </c>
      <c r="F45" s="9">
        <v>0</v>
      </c>
      <c r="G45" s="11" t="s">
        <v>99</v>
      </c>
      <c r="H45" s="12">
        <f>ROUND(E45/5*0.6+F45/3*0.4,2)</f>
        <v>39.12</v>
      </c>
      <c r="I45" s="6" t="s">
        <v>100</v>
      </c>
      <c r="K45" s="13">
        <v>3</v>
      </c>
    </row>
    <row r="46" ht="25.95" customHeight="1" spans="1:11">
      <c r="A46" s="8">
        <v>44</v>
      </c>
      <c r="B46" s="9" t="s">
        <v>101</v>
      </c>
      <c r="C46" s="10" t="s">
        <v>102</v>
      </c>
      <c r="D46" s="6" t="s">
        <v>12</v>
      </c>
      <c r="E46" s="9">
        <v>312</v>
      </c>
      <c r="F46" s="9">
        <v>0</v>
      </c>
      <c r="G46" s="11" t="s">
        <v>99</v>
      </c>
      <c r="H46" s="12">
        <f>ROUND(E46/5*0.6+F46/3*0.4,2)</f>
        <v>37.44</v>
      </c>
      <c r="I46" s="6" t="s">
        <v>100</v>
      </c>
      <c r="K46" s="13">
        <v>5</v>
      </c>
    </row>
    <row r="47" ht="25.95" customHeight="1" spans="1:11">
      <c r="A47" s="8">
        <v>45</v>
      </c>
      <c r="B47" s="9" t="s">
        <v>103</v>
      </c>
      <c r="C47" s="10" t="s">
        <v>104</v>
      </c>
      <c r="D47" s="6" t="s">
        <v>12</v>
      </c>
      <c r="E47" s="9">
        <v>307</v>
      </c>
      <c r="F47" s="9">
        <v>0</v>
      </c>
      <c r="G47" s="11" t="s">
        <v>99</v>
      </c>
      <c r="H47" s="12">
        <f>ROUND(E47/5*0.6+F47/3*0.4,2)</f>
        <v>36.84</v>
      </c>
      <c r="I47" s="6" t="s">
        <v>100</v>
      </c>
      <c r="K47" s="13">
        <v>6</v>
      </c>
    </row>
    <row r="48" ht="25.95" customHeight="1" spans="1:11">
      <c r="A48" s="8">
        <v>46</v>
      </c>
      <c r="B48" s="9" t="s">
        <v>105</v>
      </c>
      <c r="C48" s="10" t="s">
        <v>106</v>
      </c>
      <c r="D48" s="6" t="s">
        <v>12</v>
      </c>
      <c r="E48" s="9">
        <v>305</v>
      </c>
      <c r="F48" s="9">
        <v>0</v>
      </c>
      <c r="G48" s="11" t="s">
        <v>99</v>
      </c>
      <c r="H48" s="12">
        <f>ROUND(E48/5*0.6+F48/3*0.4,2)</f>
        <v>36.6</v>
      </c>
      <c r="I48" s="6" t="s">
        <v>100</v>
      </c>
      <c r="K48" s="13">
        <v>7</v>
      </c>
    </row>
    <row r="49" ht="25.95" customHeight="1" spans="1:11">
      <c r="A49" s="8">
        <v>47</v>
      </c>
      <c r="B49" s="9" t="s">
        <v>107</v>
      </c>
      <c r="C49" s="10" t="s">
        <v>108</v>
      </c>
      <c r="D49" s="6" t="s">
        <v>12</v>
      </c>
      <c r="E49" s="9">
        <v>305</v>
      </c>
      <c r="F49" s="9">
        <v>0</v>
      </c>
      <c r="G49" s="11" t="s">
        <v>99</v>
      </c>
      <c r="H49" s="12">
        <f>ROUND(E49/5*0.6+F49/3*0.4,2)</f>
        <v>36.6</v>
      </c>
      <c r="I49" s="6" t="s">
        <v>100</v>
      </c>
      <c r="K49" s="13">
        <v>8</v>
      </c>
    </row>
    <row r="50" ht="25.95" customHeight="1" spans="1:11">
      <c r="A50" s="8">
        <v>48</v>
      </c>
      <c r="B50" s="9" t="s">
        <v>109</v>
      </c>
      <c r="C50" s="10" t="s">
        <v>110</v>
      </c>
      <c r="D50" s="6" t="s">
        <v>12</v>
      </c>
      <c r="E50" s="9">
        <v>301</v>
      </c>
      <c r="F50" s="9">
        <v>0</v>
      </c>
      <c r="G50" s="11" t="s">
        <v>99</v>
      </c>
      <c r="H50" s="12">
        <f>ROUND(E50/5*0.6+F50/3*0.4,2)</f>
        <v>36.12</v>
      </c>
      <c r="I50" s="6" t="s">
        <v>100</v>
      </c>
      <c r="K50" s="13">
        <v>11</v>
      </c>
    </row>
    <row r="51" ht="25.95" customHeight="1" spans="1:11">
      <c r="A51" s="8">
        <v>49</v>
      </c>
      <c r="B51" s="9" t="s">
        <v>111</v>
      </c>
      <c r="C51" s="10" t="s">
        <v>112</v>
      </c>
      <c r="D51" s="6" t="s">
        <v>12</v>
      </c>
      <c r="E51" s="9">
        <v>300</v>
      </c>
      <c r="F51" s="9">
        <v>0</v>
      </c>
      <c r="G51" s="11" t="s">
        <v>99</v>
      </c>
      <c r="H51" s="12">
        <f>ROUND(E51/5*0.6+F51/3*0.4,2)</f>
        <v>36</v>
      </c>
      <c r="I51" s="6" t="s">
        <v>100</v>
      </c>
      <c r="K51" s="13">
        <v>12</v>
      </c>
    </row>
    <row r="52" ht="25.95" customHeight="1" spans="1:11">
      <c r="A52" s="8">
        <v>50</v>
      </c>
      <c r="B52" s="9" t="s">
        <v>113</v>
      </c>
      <c r="C52" s="10" t="s">
        <v>114</v>
      </c>
      <c r="D52" s="6" t="s">
        <v>12</v>
      </c>
      <c r="E52" s="9">
        <v>295</v>
      </c>
      <c r="F52" s="9">
        <v>0</v>
      </c>
      <c r="G52" s="11" t="s">
        <v>99</v>
      </c>
      <c r="H52" s="12">
        <f>ROUND(E52/5*0.6+F52/3*0.4,2)</f>
        <v>35.4</v>
      </c>
      <c r="I52" s="6" t="s">
        <v>100</v>
      </c>
      <c r="K52" s="13">
        <v>16</v>
      </c>
    </row>
    <row r="53" ht="25.95" customHeight="1" spans="1:11">
      <c r="A53" s="8">
        <v>51</v>
      </c>
      <c r="B53" s="9" t="s">
        <v>115</v>
      </c>
      <c r="C53" s="10" t="s">
        <v>116</v>
      </c>
      <c r="D53" s="6" t="s">
        <v>12</v>
      </c>
      <c r="E53" s="9">
        <v>292</v>
      </c>
      <c r="F53" s="9">
        <v>0</v>
      </c>
      <c r="G53" s="11" t="s">
        <v>99</v>
      </c>
      <c r="H53" s="12">
        <f>ROUND(E53/5*0.6+F53/3*0.4,2)</f>
        <v>35.04</v>
      </c>
      <c r="I53" s="6" t="s">
        <v>100</v>
      </c>
      <c r="K53" s="13">
        <v>17</v>
      </c>
    </row>
    <row r="54" ht="25.95" customHeight="1" spans="1:11">
      <c r="A54" s="8">
        <v>52</v>
      </c>
      <c r="B54" s="9" t="s">
        <v>117</v>
      </c>
      <c r="C54" s="10" t="s">
        <v>118</v>
      </c>
      <c r="D54" s="6" t="s">
        <v>12</v>
      </c>
      <c r="E54" s="9">
        <v>287</v>
      </c>
      <c r="F54" s="9">
        <v>0</v>
      </c>
      <c r="G54" s="11" t="s">
        <v>99</v>
      </c>
      <c r="H54" s="12">
        <f>ROUND(E54/5*0.6+F54/3*0.4,2)</f>
        <v>34.44</v>
      </c>
      <c r="I54" s="6" t="s">
        <v>100</v>
      </c>
      <c r="K54" s="13">
        <v>24</v>
      </c>
    </row>
    <row r="55" ht="25.95" customHeight="1" spans="1:11">
      <c r="A55" s="8">
        <v>53</v>
      </c>
      <c r="B55" s="9" t="s">
        <v>119</v>
      </c>
      <c r="C55" s="10" t="s">
        <v>120</v>
      </c>
      <c r="D55" s="6" t="s">
        <v>12</v>
      </c>
      <c r="E55" s="9">
        <v>287</v>
      </c>
      <c r="F55" s="9">
        <v>0</v>
      </c>
      <c r="G55" s="11" t="s">
        <v>99</v>
      </c>
      <c r="H55" s="12">
        <f>ROUND(E55/5*0.6+F55/3*0.4,2)</f>
        <v>34.44</v>
      </c>
      <c r="I55" s="6" t="s">
        <v>100</v>
      </c>
      <c r="K55" s="13">
        <v>25</v>
      </c>
    </row>
    <row r="56" ht="25.95" customHeight="1" spans="1:11">
      <c r="A56" s="8">
        <v>54</v>
      </c>
      <c r="B56" s="9" t="s">
        <v>121</v>
      </c>
      <c r="C56" s="10" t="s">
        <v>122</v>
      </c>
      <c r="D56" s="6" t="s">
        <v>12</v>
      </c>
      <c r="E56" s="9">
        <v>286</v>
      </c>
      <c r="F56" s="9">
        <v>0</v>
      </c>
      <c r="G56" s="11" t="s">
        <v>99</v>
      </c>
      <c r="H56" s="12">
        <f>ROUND(E56/5*0.6+F56/3*0.4,2)</f>
        <v>34.32</v>
      </c>
      <c r="I56" s="6" t="s">
        <v>100</v>
      </c>
      <c r="K56" s="13">
        <v>27</v>
      </c>
    </row>
    <row r="57" ht="25.95" customHeight="1" spans="1:11">
      <c r="A57" s="8">
        <v>55</v>
      </c>
      <c r="B57" s="9" t="s">
        <v>123</v>
      </c>
      <c r="C57" s="10" t="s">
        <v>124</v>
      </c>
      <c r="D57" s="6" t="s">
        <v>12</v>
      </c>
      <c r="E57" s="9">
        <v>282</v>
      </c>
      <c r="F57" s="9">
        <v>0</v>
      </c>
      <c r="G57" s="11" t="s">
        <v>99</v>
      </c>
      <c r="H57" s="12">
        <f>ROUND(E57/5*0.6+F57/3*0.4,2)</f>
        <v>33.84</v>
      </c>
      <c r="I57" s="6" t="s">
        <v>100</v>
      </c>
      <c r="K57" s="13">
        <v>32</v>
      </c>
    </row>
    <row r="58" ht="25.95" customHeight="1" spans="1:11">
      <c r="A58" s="8">
        <v>56</v>
      </c>
      <c r="B58" s="9" t="s">
        <v>125</v>
      </c>
      <c r="C58" s="10" t="s">
        <v>126</v>
      </c>
      <c r="D58" s="6" t="s">
        <v>12</v>
      </c>
      <c r="E58" s="9">
        <v>282</v>
      </c>
      <c r="F58" s="9">
        <v>0</v>
      </c>
      <c r="G58" s="11" t="s">
        <v>99</v>
      </c>
      <c r="H58" s="12">
        <f>ROUND(E58/5*0.6+F58/3*0.4,2)</f>
        <v>33.84</v>
      </c>
      <c r="I58" s="6" t="s">
        <v>100</v>
      </c>
      <c r="K58" s="13">
        <v>34</v>
      </c>
    </row>
    <row r="59" ht="25.95" customHeight="1" spans="1:11">
      <c r="A59" s="8">
        <v>57</v>
      </c>
      <c r="B59" s="9" t="s">
        <v>127</v>
      </c>
      <c r="C59" s="10" t="s">
        <v>128</v>
      </c>
      <c r="D59" s="6" t="s">
        <v>12</v>
      </c>
      <c r="E59" s="9">
        <v>280</v>
      </c>
      <c r="F59" s="9">
        <v>0</v>
      </c>
      <c r="G59" s="11" t="s">
        <v>99</v>
      </c>
      <c r="H59" s="12">
        <f>ROUND(E59/5*0.6+F59/3*0.4,2)</f>
        <v>33.6</v>
      </c>
      <c r="I59" s="6" t="s">
        <v>100</v>
      </c>
      <c r="K59" s="13">
        <v>38</v>
      </c>
    </row>
    <row r="60" ht="25.95" customHeight="1" spans="1:11">
      <c r="A60" s="8">
        <v>58</v>
      </c>
      <c r="B60" s="9" t="s">
        <v>129</v>
      </c>
      <c r="C60" s="10" t="s">
        <v>130</v>
      </c>
      <c r="D60" s="6" t="s">
        <v>12</v>
      </c>
      <c r="E60" s="9">
        <v>277</v>
      </c>
      <c r="F60" s="9">
        <v>0</v>
      </c>
      <c r="G60" s="11" t="s">
        <v>99</v>
      </c>
      <c r="H60" s="12">
        <f>ROUND(E60/5*0.6+F60/3*0.4,2)</f>
        <v>33.24</v>
      </c>
      <c r="I60" s="6" t="s">
        <v>100</v>
      </c>
      <c r="K60" s="13">
        <v>47</v>
      </c>
    </row>
    <row r="61" ht="25.95" customHeight="1" spans="1:11">
      <c r="A61" s="8">
        <v>59</v>
      </c>
      <c r="B61" s="9" t="s">
        <v>131</v>
      </c>
      <c r="C61" s="10" t="s">
        <v>132</v>
      </c>
      <c r="D61" s="6" t="s">
        <v>12</v>
      </c>
      <c r="E61" s="9">
        <v>276</v>
      </c>
      <c r="F61" s="9">
        <v>0</v>
      </c>
      <c r="G61" s="11" t="s">
        <v>99</v>
      </c>
      <c r="H61" s="12">
        <f>ROUND(E61/5*0.6+F61/3*0.4,2)</f>
        <v>33.12</v>
      </c>
      <c r="I61" s="6" t="s">
        <v>100</v>
      </c>
      <c r="K61" s="13">
        <v>48</v>
      </c>
    </row>
    <row r="62" ht="25.95" customHeight="1" spans="1:11">
      <c r="A62" s="8">
        <v>60</v>
      </c>
      <c r="B62" s="9" t="s">
        <v>133</v>
      </c>
      <c r="C62" s="10" t="s">
        <v>134</v>
      </c>
      <c r="D62" s="6" t="s">
        <v>12</v>
      </c>
      <c r="E62" s="9">
        <v>276</v>
      </c>
      <c r="F62" s="9">
        <v>0</v>
      </c>
      <c r="G62" s="11" t="s">
        <v>99</v>
      </c>
      <c r="H62" s="12">
        <f>ROUND(E62/5*0.6+F62/3*0.4,2)</f>
        <v>33.12</v>
      </c>
      <c r="I62" s="6" t="s">
        <v>100</v>
      </c>
      <c r="K62" s="13">
        <v>49</v>
      </c>
    </row>
    <row r="63" ht="25.95" customHeight="1" spans="1:11">
      <c r="A63" s="8">
        <v>61</v>
      </c>
      <c r="B63" s="9" t="s">
        <v>135</v>
      </c>
      <c r="C63" s="10" t="s">
        <v>136</v>
      </c>
      <c r="D63" s="6" t="s">
        <v>12</v>
      </c>
      <c r="E63" s="9">
        <v>275</v>
      </c>
      <c r="F63" s="9">
        <v>0</v>
      </c>
      <c r="G63" s="11" t="s">
        <v>99</v>
      </c>
      <c r="H63" s="12">
        <f>ROUND(E63/5*0.6+F63/3*0.4,2)</f>
        <v>33</v>
      </c>
      <c r="I63" s="6" t="s">
        <v>100</v>
      </c>
      <c r="K63" s="13">
        <v>55</v>
      </c>
    </row>
    <row r="64" ht="25.95" customHeight="1" spans="1:11">
      <c r="A64" s="8">
        <v>62</v>
      </c>
      <c r="B64" s="9" t="s">
        <v>137</v>
      </c>
      <c r="C64" s="10" t="s">
        <v>138</v>
      </c>
      <c r="D64" s="6" t="s">
        <v>12</v>
      </c>
      <c r="E64" s="9">
        <v>274</v>
      </c>
      <c r="F64" s="9">
        <v>0</v>
      </c>
      <c r="G64" s="11" t="s">
        <v>99</v>
      </c>
      <c r="H64" s="12">
        <f>ROUND(E64/5*0.6+F64/3*0.4,2)</f>
        <v>32.88</v>
      </c>
      <c r="I64" s="6" t="s">
        <v>100</v>
      </c>
      <c r="K64" s="13">
        <v>57</v>
      </c>
    </row>
    <row r="65" ht="25.95" customHeight="1" spans="1:11">
      <c r="A65" s="8">
        <v>63</v>
      </c>
      <c r="B65" s="9" t="s">
        <v>139</v>
      </c>
      <c r="C65" s="10" t="s">
        <v>140</v>
      </c>
      <c r="D65" s="6" t="s">
        <v>12</v>
      </c>
      <c r="E65" s="9">
        <v>274</v>
      </c>
      <c r="F65" s="9">
        <v>0</v>
      </c>
      <c r="G65" s="11" t="s">
        <v>99</v>
      </c>
      <c r="H65" s="12">
        <f>ROUND(E65/5*0.6+F65/3*0.4,2)</f>
        <v>32.88</v>
      </c>
      <c r="I65" s="6" t="s">
        <v>100</v>
      </c>
      <c r="K65" s="13">
        <v>58</v>
      </c>
    </row>
    <row r="66" ht="25.95" customHeight="1" spans="1:11">
      <c r="A66" s="8">
        <v>64</v>
      </c>
      <c r="B66" s="9" t="s">
        <v>141</v>
      </c>
      <c r="C66" s="10" t="s">
        <v>142</v>
      </c>
      <c r="D66" s="6" t="s">
        <v>12</v>
      </c>
      <c r="E66" s="9">
        <v>273</v>
      </c>
      <c r="F66" s="9">
        <v>0</v>
      </c>
      <c r="G66" s="11" t="s">
        <v>99</v>
      </c>
      <c r="H66" s="12">
        <f>ROUND(E66/5*0.6+F66/3*0.4,2)</f>
        <v>32.76</v>
      </c>
      <c r="I66" s="6" t="s">
        <v>100</v>
      </c>
      <c r="K66" s="13">
        <v>59</v>
      </c>
    </row>
    <row r="67" ht="25.95" customHeight="1" spans="1:11">
      <c r="A67" s="8">
        <v>65</v>
      </c>
      <c r="B67" s="9" t="s">
        <v>143</v>
      </c>
      <c r="C67" s="10" t="s">
        <v>144</v>
      </c>
      <c r="D67" s="6" t="s">
        <v>12</v>
      </c>
      <c r="E67" s="9">
        <v>272</v>
      </c>
      <c r="F67" s="9">
        <v>0</v>
      </c>
      <c r="G67" s="11" t="s">
        <v>99</v>
      </c>
      <c r="H67" s="12">
        <f>ROUND(E67/5*0.6+F67/3*0.4,2)</f>
        <v>32.64</v>
      </c>
      <c r="I67" s="6" t="s">
        <v>100</v>
      </c>
      <c r="K67" s="13">
        <v>62</v>
      </c>
    </row>
    <row r="68" ht="25.95" customHeight="1" spans="1:11">
      <c r="A68" s="8">
        <v>66</v>
      </c>
      <c r="B68" s="9" t="s">
        <v>145</v>
      </c>
      <c r="C68" s="10" t="s">
        <v>146</v>
      </c>
      <c r="D68" s="6" t="s">
        <v>12</v>
      </c>
      <c r="E68" s="9">
        <v>271</v>
      </c>
      <c r="F68" s="9">
        <v>0</v>
      </c>
      <c r="G68" s="11" t="s">
        <v>99</v>
      </c>
      <c r="H68" s="12">
        <f>ROUND(E68/5*0.6+F68/3*0.4,2)</f>
        <v>32.52</v>
      </c>
      <c r="I68" s="6" t="s">
        <v>100</v>
      </c>
      <c r="K68" s="13">
        <v>64</v>
      </c>
    </row>
    <row r="69" ht="25.95" customHeight="1" spans="1:11">
      <c r="A69" s="8">
        <v>67</v>
      </c>
      <c r="B69" s="9" t="s">
        <v>147</v>
      </c>
      <c r="C69" s="10" t="s">
        <v>148</v>
      </c>
      <c r="D69" s="6" t="s">
        <v>12</v>
      </c>
      <c r="E69" s="9">
        <v>271</v>
      </c>
      <c r="F69" s="9">
        <v>0</v>
      </c>
      <c r="G69" s="11" t="s">
        <v>99</v>
      </c>
      <c r="H69" s="12">
        <f>ROUND(E69/5*0.6+F69/3*0.4,2)</f>
        <v>32.52</v>
      </c>
      <c r="I69" s="6" t="s">
        <v>100</v>
      </c>
      <c r="K69" s="13">
        <v>65</v>
      </c>
    </row>
    <row r="70" ht="25.95" customHeight="1" spans="1:11">
      <c r="A70" s="8">
        <v>68</v>
      </c>
      <c r="B70" s="9" t="s">
        <v>149</v>
      </c>
      <c r="C70" s="10" t="s">
        <v>150</v>
      </c>
      <c r="D70" s="6" t="s">
        <v>12</v>
      </c>
      <c r="E70" s="9">
        <v>271</v>
      </c>
      <c r="F70" s="9">
        <v>0</v>
      </c>
      <c r="G70" s="11" t="s">
        <v>99</v>
      </c>
      <c r="H70" s="12">
        <f>ROUND(E70/5*0.6+F70/3*0.4,2)</f>
        <v>32.52</v>
      </c>
      <c r="I70" s="6" t="s">
        <v>100</v>
      </c>
      <c r="K70" s="13">
        <v>66</v>
      </c>
    </row>
    <row r="71" ht="25.95" customHeight="1" spans="1:11">
      <c r="A71" s="8">
        <v>69</v>
      </c>
      <c r="B71" s="9" t="s">
        <v>151</v>
      </c>
      <c r="C71" s="10" t="s">
        <v>152</v>
      </c>
      <c r="D71" s="6" t="s">
        <v>12</v>
      </c>
      <c r="E71" s="9">
        <v>270</v>
      </c>
      <c r="F71" s="9">
        <v>0</v>
      </c>
      <c r="G71" s="11" t="s">
        <v>99</v>
      </c>
      <c r="H71" s="12">
        <f>ROUND(E71/5*0.6+F71/3*0.4,2)</f>
        <v>32.4</v>
      </c>
      <c r="I71" s="6" t="s">
        <v>100</v>
      </c>
      <c r="K71" s="13">
        <v>68</v>
      </c>
    </row>
    <row r="72" ht="25.95" customHeight="1" spans="1:11">
      <c r="A72" s="8">
        <v>70</v>
      </c>
      <c r="B72" s="9" t="s">
        <v>153</v>
      </c>
      <c r="C72" s="10" t="s">
        <v>154</v>
      </c>
      <c r="D72" s="6" t="s">
        <v>12</v>
      </c>
      <c r="E72" s="9">
        <v>270</v>
      </c>
      <c r="F72" s="9">
        <v>0</v>
      </c>
      <c r="G72" s="11" t="s">
        <v>99</v>
      </c>
      <c r="H72" s="12">
        <f>ROUND(E72/5*0.6+F72/3*0.4,2)</f>
        <v>32.4</v>
      </c>
      <c r="I72" s="6" t="s">
        <v>100</v>
      </c>
      <c r="K72" s="13">
        <v>69</v>
      </c>
    </row>
    <row r="73" ht="25.95" customHeight="1" spans="1:11">
      <c r="A73" s="8">
        <v>71</v>
      </c>
      <c r="B73" s="9" t="s">
        <v>155</v>
      </c>
      <c r="C73" s="10" t="s">
        <v>156</v>
      </c>
      <c r="D73" s="6" t="s">
        <v>12</v>
      </c>
      <c r="E73" s="9">
        <v>270</v>
      </c>
      <c r="F73" s="9">
        <v>0</v>
      </c>
      <c r="G73" s="11" t="s">
        <v>99</v>
      </c>
      <c r="H73" s="12">
        <f>ROUND(E73/5*0.6+F73/3*0.4,2)</f>
        <v>32.4</v>
      </c>
      <c r="I73" s="6" t="s">
        <v>100</v>
      </c>
      <c r="K73" s="13">
        <v>70</v>
      </c>
    </row>
    <row r="74" ht="25.95" customHeight="1" spans="1:11">
      <c r="A74" s="8">
        <v>72</v>
      </c>
      <c r="B74" s="9" t="s">
        <v>157</v>
      </c>
      <c r="C74" s="10" t="s">
        <v>158</v>
      </c>
      <c r="D74" s="6" t="s">
        <v>12</v>
      </c>
      <c r="E74" s="9">
        <v>270</v>
      </c>
      <c r="F74" s="9">
        <v>0</v>
      </c>
      <c r="G74" s="11" t="s">
        <v>99</v>
      </c>
      <c r="H74" s="12">
        <f>ROUND(E74/5*0.6+F74/3*0.4,2)</f>
        <v>32.4</v>
      </c>
      <c r="I74" s="6" t="s">
        <v>100</v>
      </c>
      <c r="K74" s="13">
        <v>72</v>
      </c>
    </row>
    <row r="75" ht="25.95" customHeight="1" spans="1:11">
      <c r="A75" s="8">
        <v>73</v>
      </c>
      <c r="B75" s="9" t="s">
        <v>159</v>
      </c>
      <c r="C75" s="10" t="s">
        <v>160</v>
      </c>
      <c r="D75" s="6" t="s">
        <v>12</v>
      </c>
      <c r="E75" s="9">
        <v>270</v>
      </c>
      <c r="F75" s="9">
        <v>0</v>
      </c>
      <c r="G75" s="11" t="s">
        <v>99</v>
      </c>
      <c r="H75" s="12">
        <f>ROUND(E75/5*0.6+F75/3*0.4,2)</f>
        <v>32.4</v>
      </c>
      <c r="I75" s="6" t="s">
        <v>100</v>
      </c>
      <c r="K75" s="13">
        <v>73</v>
      </c>
    </row>
    <row r="76" ht="25.95" customHeight="1" spans="1:11">
      <c r="A76" s="8">
        <v>74</v>
      </c>
      <c r="B76" s="9" t="s">
        <v>161</v>
      </c>
      <c r="C76" s="10" t="s">
        <v>162</v>
      </c>
      <c r="D76" s="6" t="s">
        <v>12</v>
      </c>
      <c r="E76" s="9">
        <v>270</v>
      </c>
      <c r="F76" s="9">
        <v>0</v>
      </c>
      <c r="G76" s="11" t="s">
        <v>99</v>
      </c>
      <c r="H76" s="12">
        <f>ROUND(E76/5*0.6+F76/3*0.4,2)</f>
        <v>32.4</v>
      </c>
      <c r="I76" s="6" t="s">
        <v>100</v>
      </c>
      <c r="K76" s="13">
        <v>74</v>
      </c>
    </row>
  </sheetData>
  <autoFilter xmlns:etc="http://www.wps.cn/officeDocument/2017/etCustomData" ref="A2:I76" etc:filterBottomFollowUsedRange="0">
    <sortState ref="A3:I76">
      <sortCondition ref="H2" descending="1"/>
    </sortState>
    <extLst/>
  </autoFilter>
  <mergeCells count="1">
    <mergeCell ref="A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王小拼</cp:lastModifiedBy>
  <dcterms:created xsi:type="dcterms:W3CDTF">2019-04-03T23:57:00Z</dcterms:created>
  <cp:lastPrinted>2019-04-16T05:58:00Z</cp:lastPrinted>
  <dcterms:modified xsi:type="dcterms:W3CDTF">2025-04-14T00:24:45Z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D7F45F91E63746FA926C758EE89C80D5_13</vt:lpwstr>
  </property>
</Properties>
</file>